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1100" windowHeight="5085" activeTab="0"/>
  </bookViews>
  <sheets>
    <sheet name="Πινακας 6" sheetId="1" r:id="rId1"/>
  </sheets>
  <definedNames>
    <definedName name="_xlnm.Print_Area" localSheetId="0">'Πινακας 6'!$A$1:$I$49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<sst xmlns="http://schemas.openxmlformats.org/spreadsheetml/2006/main" count="24" uniqueCount="20">
  <si>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</si>
  <si>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</si>
  <si>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</si>
  <si>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</si>
  <si>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</si>
  <si>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</si>
  <si>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</si>
  <si>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</si>
  <si>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</si>
  <si>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</si>
  <si>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</si>
  <si>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</si>
  <si>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</si>
  <si>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</si>
  <si>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</si>
  <si>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</si>
  <si>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</si>
  <si>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 xml:space="preserve">                    ΤΟΝ ΑΠΡΙΛΙΟ ΤΟΥ 2014 ΚΑΙ 2015 </t>
  </si>
  <si>
    <t>ΑΠΡΙΛΙΟΣ</t>
  </si>
  <si>
    <t>Απρίλιος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</si>
</sst>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Arial Greek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.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80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46" fillId="0" borderId="21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5" fillId="0" borderId="21" xfId="0" applyNumberFormat="1" applyFont="1" applyBorder="1" applyAlignment="1">
      <alignment/>
    </xf>
    <xf numFmtId="9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33" borderId="21" xfId="0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9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9" fontId="2" fillId="0" borderId="31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0" fontId="0" fillId="33" borderId="21" xfId="0" applyFont="1" applyFill="1" applyBorder="1" applyAlignment="1">
      <alignment/>
    </xf>
    <xf numFmtId="9" fontId="0" fillId="33" borderId="21" xfId="0" applyNumberFormat="1" applyFont="1" applyFill="1" applyBorder="1" applyAlignment="1">
      <alignment/>
    </xf>
    <xf numFmtId="9" fontId="0" fillId="33" borderId="2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Απρίλιο του 2014 και 2015
</a:t>
            </a:r>
          </a:p>
        </c:rich>
      </c:tx>
      <c:layout>
        <c:manualLayout>
          <c:xMode val="factor"/>
          <c:yMode val="factor"/>
          <c:x val="-0.00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15"/>
          <c:w val="0.883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6'!$K$6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6'!$J$7:$J$11</c:f>
              <c:strCache/>
            </c:strRef>
          </c:cat>
          <c:val>
            <c:numRef>
              <c:f>'Πινακας 6'!$K$7:$K$11</c:f>
              <c:numCache/>
            </c:numRef>
          </c:val>
        </c:ser>
        <c:ser>
          <c:idx val="1"/>
          <c:order val="1"/>
          <c:tx>
            <c:strRef>
              <c:f>'Πινακας 6'!$L$6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6'!$J$7:$J$11</c:f>
              <c:strCache/>
            </c:strRef>
          </c:cat>
          <c:val>
            <c:numRef>
              <c:f>'Πινακας 6'!$L$7:$L$11</c:f>
              <c:numCache/>
            </c:numRef>
          </c:val>
        </c:ser>
        <c:axId val="33803716"/>
        <c:axId val="36795125"/>
      </c:barChart>
      <c:catAx>
        <c:axId val="33803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795125"/>
        <c:crosses val="autoZero"/>
        <c:auto val="1"/>
        <c:lblOffset val="100"/>
        <c:tickLblSkip val="1"/>
        <c:noMultiLvlLbl val="0"/>
      </c:catAx>
      <c:valAx>
        <c:axId val="3679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03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58075"/>
          <c:w val="0.067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2014 και 2015 κατά διάρκεια - Απρίλιος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75"/>
          <c:w val="0.98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8574578"/>
        <c:axId val="44360651"/>
      </c:barChart>
      <c:catAx>
        <c:axId val="8574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360651"/>
        <c:crosses val="autoZero"/>
        <c:auto val="1"/>
        <c:lblOffset val="100"/>
        <c:tickLblSkip val="1"/>
        <c:noMultiLvlLbl val="0"/>
      </c:catAx>
      <c:valAx>
        <c:axId val="44360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74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19050</xdr:rowOff>
    </xdr:from>
    <xdr:to>
      <xdr:col>8</xdr:col>
      <xdr:colOff>466725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38100" y="2619375"/>
        <a:ext cx="5295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8</xdr:col>
      <xdr:colOff>476250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9525" y="5695950"/>
        <a:ext cx="5334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7.8515625" style="0" bestFit="1" customWidth="1"/>
    <col min="5" max="5" width="6.7109375" style="0" customWidth="1"/>
    <col min="6" max="6" width="7.8515625" style="0" customWidth="1"/>
    <col min="10" max="10" width="24.421875" style="0" bestFit="1" customWidth="1"/>
    <col min="28" max="28" width="24.421875" style="0" bestFit="1" customWidth="1"/>
    <col min="31" max="31" width="18.140625" style="0" customWidth="1"/>
    <col min="33" max="33" width="10.57421875" style="0" customWidth="1"/>
  </cols>
  <sheetData>
    <row r="1" spans="2:29" ht="12.75">
      <c r="B1" s="6" t="s">
        <v>14</v>
      </c>
      <c r="C1" s="6"/>
      <c r="D1" s="6"/>
      <c r="E1" s="6"/>
      <c r="F1" s="6"/>
      <c r="G1" s="6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3.5" thickBot="1">
      <c r="A2" s="1"/>
      <c r="B2" s="7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thickBot="1">
      <c r="A3" s="1"/>
      <c r="B3" s="16"/>
      <c r="C3" s="17"/>
      <c r="D3" s="17"/>
      <c r="E3" s="17"/>
      <c r="F3" s="17"/>
      <c r="G3" s="17"/>
      <c r="H3" s="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thickBot="1">
      <c r="A4" s="10"/>
      <c r="B4" s="12"/>
      <c r="C4" s="37" t="s">
        <v>18</v>
      </c>
      <c r="D4" s="38"/>
      <c r="E4" s="38"/>
      <c r="F4" s="38"/>
      <c r="G4" s="38"/>
      <c r="H4" s="3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6" ht="13.5" thickBot="1">
      <c r="A5" s="10"/>
      <c r="B5" s="2" t="s">
        <v>0</v>
      </c>
      <c r="C5" s="35">
        <v>2014</v>
      </c>
      <c r="D5" s="36"/>
      <c r="E5" s="35">
        <v>2015</v>
      </c>
      <c r="F5" s="36"/>
      <c r="G5" s="35" t="s">
        <v>9</v>
      </c>
      <c r="H5" s="36"/>
      <c r="I5" s="10"/>
      <c r="J5" s="10"/>
      <c r="K5" s="40" t="s">
        <v>19</v>
      </c>
      <c r="L5" s="4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thickBot="1">
      <c r="A6" s="10"/>
      <c r="B6" s="13"/>
      <c r="C6" s="14" t="s">
        <v>8</v>
      </c>
      <c r="D6" s="15" t="s">
        <v>1</v>
      </c>
      <c r="E6" s="14" t="s">
        <v>8</v>
      </c>
      <c r="F6" s="30" t="s">
        <v>1</v>
      </c>
      <c r="G6" s="31" t="s">
        <v>8</v>
      </c>
      <c r="H6" s="30" t="s">
        <v>1</v>
      </c>
      <c r="I6" s="10"/>
      <c r="J6" s="10"/>
      <c r="K6" s="28">
        <v>2014</v>
      </c>
      <c r="L6" s="28">
        <v>2015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.5" thickBot="1">
      <c r="A7" s="10"/>
      <c r="B7" s="55" t="s">
        <v>2</v>
      </c>
      <c r="C7" s="29">
        <v>2150</v>
      </c>
      <c r="D7" s="32">
        <f>C7/C13</f>
        <v>0.04598143633175072</v>
      </c>
      <c r="E7" s="29">
        <v>3075</v>
      </c>
      <c r="F7" s="33">
        <f>E7/E13</f>
        <v>0.07226622171041809</v>
      </c>
      <c r="G7" s="34">
        <f>E7-C7</f>
        <v>925</v>
      </c>
      <c r="H7" s="20">
        <f aca="true" t="shared" si="0" ref="H7:H12">G7/C7</f>
        <v>0.43023255813953487</v>
      </c>
      <c r="I7" s="10"/>
      <c r="J7" s="21" t="s">
        <v>13</v>
      </c>
      <c r="K7" s="22">
        <v>0.04598143633175072</v>
      </c>
      <c r="L7" s="22">
        <v>0.07226622171041809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.5" thickBot="1">
      <c r="A8" s="10"/>
      <c r="B8" s="55" t="s">
        <v>3</v>
      </c>
      <c r="C8" s="29">
        <v>11100</v>
      </c>
      <c r="D8" s="32">
        <f>C8/C13</f>
        <v>0.23739253175927114</v>
      </c>
      <c r="E8" s="29">
        <v>8836</v>
      </c>
      <c r="F8" s="33">
        <f>E8/E13</f>
        <v>0.20765669431975747</v>
      </c>
      <c r="G8" s="34">
        <f>E8-C8</f>
        <v>-2264</v>
      </c>
      <c r="H8" s="20">
        <f t="shared" si="0"/>
        <v>-0.20396396396396396</v>
      </c>
      <c r="I8" s="10"/>
      <c r="J8" s="27" t="s">
        <v>16</v>
      </c>
      <c r="K8" s="22">
        <v>0.23739253175927114</v>
      </c>
      <c r="L8" s="22">
        <v>0.20765669431975747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6.5" thickBot="1">
      <c r="A9" s="10"/>
      <c r="B9" s="55" t="s">
        <v>4</v>
      </c>
      <c r="C9" s="29">
        <v>11424</v>
      </c>
      <c r="D9" s="32">
        <f>C9/C13</f>
        <v>0.2443218272808931</v>
      </c>
      <c r="E9" s="29">
        <v>10263</v>
      </c>
      <c r="F9" s="33">
        <f>E9/E13</f>
        <v>0.24119292143545393</v>
      </c>
      <c r="G9" s="34">
        <f>E9-C9</f>
        <v>-1161</v>
      </c>
      <c r="H9" s="20">
        <f t="shared" si="0"/>
        <v>-0.1016281512605042</v>
      </c>
      <c r="I9" s="10"/>
      <c r="J9" s="24" t="s">
        <v>12</v>
      </c>
      <c r="K9" s="22">
        <v>0.2443218272808931</v>
      </c>
      <c r="L9" s="22">
        <v>0.24119292143545393</v>
      </c>
      <c r="M9" s="2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7" ht="16.5" thickBot="1">
      <c r="A10" s="10"/>
      <c r="B10" s="55" t="s">
        <v>5</v>
      </c>
      <c r="C10" s="29">
        <v>11491</v>
      </c>
      <c r="D10" s="32">
        <f>C10/C13</f>
        <v>0.24575473715727789</v>
      </c>
      <c r="E10" s="29">
        <v>8097</v>
      </c>
      <c r="F10" s="33">
        <f>E10/E13</f>
        <v>0.1902892998989448</v>
      </c>
      <c r="G10" s="34">
        <f>E10-C10</f>
        <v>-3394</v>
      </c>
      <c r="H10" s="20">
        <f t="shared" si="0"/>
        <v>-0.2953615873292142</v>
      </c>
      <c r="I10" s="10"/>
      <c r="J10" s="24" t="s">
        <v>11</v>
      </c>
      <c r="K10" s="22">
        <v>0.24575473715727789</v>
      </c>
      <c r="L10" s="26">
        <v>0.1902892998989448</v>
      </c>
      <c r="M10" s="2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3"/>
    </row>
    <row r="11" spans="1:27" ht="16.5" thickBot="1">
      <c r="A11" s="10"/>
      <c r="B11" s="55" t="s">
        <v>6</v>
      </c>
      <c r="C11" s="29">
        <v>10593</v>
      </c>
      <c r="D11" s="32">
        <f>C11/C13</f>
        <v>0.22654946747080715</v>
      </c>
      <c r="E11" s="29">
        <v>12280</v>
      </c>
      <c r="F11" s="33">
        <f>E11/E13</f>
        <v>0.2885948626354257</v>
      </c>
      <c r="G11" s="42">
        <f>E11-C11</f>
        <v>1687</v>
      </c>
      <c r="H11" s="43">
        <f t="shared" si="0"/>
        <v>0.15925611252714056</v>
      </c>
      <c r="I11" s="11"/>
      <c r="J11" s="25" t="s">
        <v>10</v>
      </c>
      <c r="K11" s="26">
        <v>0.22654946747080715</v>
      </c>
      <c r="L11" s="26">
        <v>0.2885948626354257</v>
      </c>
      <c r="M11" s="2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5"/>
    </row>
    <row r="12" spans="1:27" ht="15.75">
      <c r="A12" s="10"/>
      <c r="B12" s="50" t="s">
        <v>15</v>
      </c>
      <c r="C12" s="41">
        <v>22084</v>
      </c>
      <c r="D12" s="51">
        <f>C12/C13</f>
        <v>0.47230420462808503</v>
      </c>
      <c r="E12" s="41">
        <f>E10+E11</f>
        <v>20377</v>
      </c>
      <c r="F12" s="52">
        <f>E12/E13</f>
        <v>0.4788841625343705</v>
      </c>
      <c r="G12" s="53">
        <f>SUM(G10,G11)</f>
        <v>-1707</v>
      </c>
      <c r="H12" s="54">
        <f t="shared" si="0"/>
        <v>-0.07729577975004528</v>
      </c>
      <c r="I12" s="11"/>
      <c r="J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5"/>
    </row>
    <row r="13" spans="1:26" ht="13.5" thickBot="1">
      <c r="A13" s="10"/>
      <c r="B13" s="44" t="s">
        <v>7</v>
      </c>
      <c r="C13" s="45">
        <f>SUM(C7:C11)</f>
        <v>46758</v>
      </c>
      <c r="D13" s="46">
        <f>C13/C13</f>
        <v>1</v>
      </c>
      <c r="E13" s="47">
        <f>SUM(E7:E11)</f>
        <v>42551</v>
      </c>
      <c r="F13" s="48">
        <v>1</v>
      </c>
      <c r="G13" s="45">
        <f>SUM(G7,G8,G9,G12)</f>
        <v>-4207</v>
      </c>
      <c r="H13" s="49">
        <f>G13/C13</f>
        <v>-0.08997390820822106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33" ht="12.75">
      <c r="A14" s="10"/>
      <c r="B14" s="10"/>
      <c r="C14" s="10"/>
      <c r="D14" s="1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5"/>
      <c r="AF14" s="5"/>
      <c r="AG14" s="8"/>
    </row>
    <row r="15" ht="12.75">
      <c r="B15" s="4"/>
    </row>
    <row r="18" ht="15.75">
      <c r="AE18" s="9"/>
    </row>
  </sheetData>
  <sheetProtection/>
  <mergeCells count="5">
    <mergeCell ref="C5:D5"/>
    <mergeCell ref="E5:F5"/>
    <mergeCell ref="G5:H5"/>
    <mergeCell ref="C4:H4"/>
    <mergeCell ref="K5:L5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2015-05-19T09:53:05Z</cp:lastPrinted>
  <dcterms:created xsi:type="dcterms:W3CDTF">2003-11-05T10:42:27Z</dcterms:created>
  <dcterms:modified xsi:type="dcterms:W3CDTF">2015-05-19T09:53:53Z</dcterms:modified>
  <cp:category/>
  <cp:version/>
  <cp:contentType/>
  <cp:contentStatus/>
</cp:coreProperties>
</file>